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tabRatio="943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6"/>
  <c r="X14"/>
  <c r="W13"/>
  <c r="X13"/>
  <c r="U14"/>
  <c r="V14"/>
  <c r="U13"/>
  <c r="V13"/>
  <c r="S14"/>
  <c r="T14"/>
  <c r="S13"/>
  <c r="T13"/>
  <c r="D15"/>
  <c r="E15"/>
  <c r="E16" s="1"/>
  <c r="F15"/>
  <c r="G15"/>
  <c r="H15"/>
  <c r="I15"/>
  <c r="I16" s="1"/>
  <c r="J15"/>
  <c r="K15"/>
  <c r="L15"/>
  <c r="M15"/>
  <c r="M16" s="1"/>
  <c r="N15"/>
  <c r="O15"/>
  <c r="P15"/>
  <c r="P16" s="1"/>
  <c r="Q15"/>
  <c r="R15"/>
  <c r="C15"/>
  <c r="E16" i="13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E16" i="12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9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E16" i="11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10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D16"/>
  <c r="X12" i="16"/>
  <c r="W11"/>
  <c r="X11"/>
  <c r="U11"/>
  <c r="V11"/>
  <c r="S11"/>
  <c r="T11"/>
  <c r="W10"/>
  <c r="X10"/>
  <c r="U10"/>
  <c r="V10"/>
  <c r="S10"/>
  <c r="T10"/>
  <c r="W9"/>
  <c r="X9"/>
  <c r="U9"/>
  <c r="V9"/>
  <c r="S9"/>
  <c r="T9"/>
  <c r="W8"/>
  <c r="X8"/>
  <c r="U8"/>
  <c r="V8"/>
  <c r="S8"/>
  <c r="T8"/>
  <c r="D16" i="13"/>
  <c r="D16" i="12"/>
  <c r="D17"/>
  <c r="D16" i="11"/>
  <c r="D17"/>
  <c r="D17" i="10"/>
  <c r="D16" i="9"/>
  <c r="D17"/>
  <c r="N16" i="16"/>
  <c r="R16"/>
  <c r="G16"/>
  <c r="K16"/>
  <c r="O16"/>
  <c r="D16"/>
  <c r="H16"/>
  <c r="L16"/>
  <c r="Q16"/>
  <c r="AH17" i="10"/>
  <c r="AG17"/>
  <c r="AF17"/>
  <c r="AC17"/>
  <c r="AD17"/>
  <c r="AE17"/>
  <c r="Z17"/>
  <c r="AA17"/>
  <c r="AB17"/>
  <c r="W17"/>
  <c r="X17"/>
  <c r="Y17"/>
  <c r="T17"/>
  <c r="U17"/>
  <c r="V17"/>
  <c r="Q17"/>
  <c r="R17"/>
  <c r="S17"/>
  <c r="N17"/>
  <c r="O17"/>
  <c r="P17"/>
  <c r="M17"/>
  <c r="J17"/>
  <c r="K17"/>
  <c r="I17"/>
  <c r="H17"/>
  <c r="L17"/>
  <c r="E17"/>
  <c r="F17"/>
  <c r="G17"/>
  <c r="Y17" i="9"/>
  <c r="X17"/>
  <c r="W17"/>
  <c r="T17"/>
  <c r="U17"/>
  <c r="V17"/>
  <c r="H17"/>
  <c r="I17"/>
  <c r="J17"/>
  <c r="K17"/>
  <c r="L17"/>
  <c r="M17"/>
  <c r="N17"/>
  <c r="O17"/>
  <c r="P17"/>
  <c r="E17"/>
  <c r="F17"/>
  <c r="G17"/>
  <c r="S17"/>
  <c r="Q17"/>
  <c r="R17"/>
  <c r="AK17" i="12"/>
  <c r="AJ17"/>
  <c r="AI17"/>
  <c r="AF17"/>
  <c r="AG17"/>
  <c r="AH17"/>
  <c r="AC17"/>
  <c r="AD17"/>
  <c r="AE17"/>
  <c r="Z17"/>
  <c r="AA17"/>
  <c r="AB17"/>
  <c r="W17"/>
  <c r="X17"/>
  <c r="Y17"/>
  <c r="T17"/>
  <c r="U17"/>
  <c r="V17"/>
  <c r="S17"/>
  <c r="Q17"/>
  <c r="R17"/>
  <c r="N17"/>
  <c r="O17"/>
  <c r="P17"/>
  <c r="K17"/>
  <c r="L17"/>
  <c r="M17"/>
  <c r="H17"/>
  <c r="I17"/>
  <c r="J17"/>
  <c r="E17"/>
  <c r="F17"/>
  <c r="G17"/>
  <c r="AK17" i="11"/>
  <c r="AJ17"/>
  <c r="AI17"/>
  <c r="AF17"/>
  <c r="AG17"/>
  <c r="AH17"/>
  <c r="AC17"/>
  <c r="AD17"/>
  <c r="AE17"/>
  <c r="Z17"/>
  <c r="AA17"/>
  <c r="AB17"/>
  <c r="W17"/>
  <c r="X17"/>
  <c r="Y17"/>
  <c r="T17"/>
  <c r="U17"/>
  <c r="V17"/>
  <c r="Q17"/>
  <c r="R17"/>
  <c r="S17"/>
  <c r="M17"/>
  <c r="J17"/>
  <c r="I17"/>
  <c r="F17"/>
  <c r="G17"/>
  <c r="K17"/>
  <c r="E17"/>
  <c r="H17"/>
  <c r="L17"/>
  <c r="N17"/>
  <c r="O17"/>
  <c r="P17"/>
  <c r="F16" i="16" l="1"/>
  <c r="C16"/>
  <c r="J16"/>
  <c r="E17" i="13"/>
  <c r="M17"/>
  <c r="AB17"/>
  <c r="D17"/>
  <c r="AK17"/>
  <c r="G17"/>
  <c r="S17"/>
  <c r="AE17"/>
  <c r="AH17"/>
  <c r="AN17"/>
  <c r="F17"/>
  <c r="J17"/>
  <c r="V17"/>
</calcChain>
</file>

<file path=xl/sharedStrings.xml><?xml version="1.0" encoding="utf-8"?>
<sst xmlns="http://schemas.openxmlformats.org/spreadsheetml/2006/main" count="339" uniqueCount="53">
  <si>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</si>
  <si>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</si>
  <si>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</si>
  <si>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</si>
  <si>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</si>
  <si>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</si>
  <si>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</si>
  <si>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</si>
  <si>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</si>
  <si>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</si>
  <si>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</si>
  <si>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</si>
  <si>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</si>
  <si>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</si>
  <si>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</si>
  <si>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</si>
  <si>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</si>
  <si>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</si>
  <si>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</si>
  <si>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</si>
  <si>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</si>
  <si>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</si>
  <si>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</si>
  <si>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</si>
  <si>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</si>
  <si>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</si>
  <si>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</si>
  <si>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</si>
  <si>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</si>
  <si>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</si>
  <si>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</si>
  <si>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</si>
  <si>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</si>
  <si>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</si>
  <si>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</si>
  <si>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</si>
  <si>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</si>
  <si>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</si>
  <si>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</si>
  <si>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</si>
  <si>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</si>
  <si>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</si>
  <si>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</si>
  <si>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Разновозрастная группа (дети 1 года, 2-х лет)</t>
  </si>
  <si>
    <t>Разновозрастная группа (дети 2-х, 3-х, 4-х лет)</t>
  </si>
  <si>
    <t>мини- центр "Радуга" при КГУ "Общеобразовательная школа с. Журавлевка"</t>
  </si>
  <si>
    <t>с.Журавлевка</t>
  </si>
  <si>
    <t>русский</t>
  </si>
  <si>
    <t>мини-центр "Радуга" при КГУ"Общеобразовательная школа с.Журавлевка"</t>
  </si>
  <si>
    <t>Шелег С.В.</t>
  </si>
  <si>
    <t>Котенко И.В.</t>
  </si>
  <si>
    <t>предшкольный класс</t>
  </si>
  <si>
    <t>Николайчук И.Н.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</si>
</sst>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D16" sqref="D16:D17"/>
    </sheetView>
  </sheetViews>
  <sheetFormatPr defaultRowHeight="14.5"/>
  <cols>
    <col min="2" max="2" width="19.54296875" customWidth="1"/>
    <col min="3" max="3" width="23.54296875" customWidth="1"/>
  </cols>
  <sheetData>
    <row r="1" spans="1: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5" t="s">
        <v>26</v>
      </c>
      <c r="X1" s="35"/>
      <c r="Y1" s="35"/>
    </row>
    <row r="2" spans="1:25" ht="15" customHeight="1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8" t="s">
        <v>13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5.5">
      <c r="A3" s="1"/>
      <c r="B3" s="28" t="s">
        <v>2</v>
      </c>
      <c r="C3" s="28"/>
      <c r="D3" s="28"/>
      <c r="E3" s="28"/>
      <c r="F3" s="28"/>
      <c r="G3" s="28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32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>
      <c r="A6" s="26" t="s">
        <v>0</v>
      </c>
      <c r="B6" s="27" t="s">
        <v>3</v>
      </c>
      <c r="C6" s="27" t="s">
        <v>4</v>
      </c>
      <c r="D6" s="27" t="s">
        <v>14</v>
      </c>
      <c r="E6" s="26" t="s">
        <v>5</v>
      </c>
      <c r="F6" s="26"/>
      <c r="G6" s="26"/>
      <c r="H6" s="32" t="s">
        <v>10</v>
      </c>
      <c r="I6" s="33"/>
      <c r="J6" s="33"/>
      <c r="K6" s="33"/>
      <c r="L6" s="33"/>
      <c r="M6" s="34"/>
      <c r="N6" s="27" t="s">
        <v>11</v>
      </c>
      <c r="O6" s="27"/>
      <c r="P6" s="27"/>
      <c r="Q6" s="32" t="s">
        <v>12</v>
      </c>
      <c r="R6" s="33"/>
      <c r="S6" s="33"/>
      <c r="T6" s="33"/>
      <c r="U6" s="33"/>
      <c r="V6" s="34"/>
      <c r="W6" s="27" t="s">
        <v>9</v>
      </c>
      <c r="X6" s="27"/>
      <c r="Y6" s="27"/>
    </row>
    <row r="7" spans="1:25" ht="29.25" customHeight="1">
      <c r="A7" s="26"/>
      <c r="B7" s="27"/>
      <c r="C7" s="27"/>
      <c r="D7" s="27"/>
      <c r="E7" s="30" t="s">
        <v>6</v>
      </c>
      <c r="F7" s="30" t="s">
        <v>7</v>
      </c>
      <c r="G7" s="30" t="s">
        <v>8</v>
      </c>
      <c r="H7" s="27" t="s">
        <v>22</v>
      </c>
      <c r="I7" s="27"/>
      <c r="J7" s="27"/>
      <c r="K7" s="27" t="s">
        <v>23</v>
      </c>
      <c r="L7" s="27"/>
      <c r="M7" s="27"/>
      <c r="N7" s="30" t="s">
        <v>6</v>
      </c>
      <c r="O7" s="30" t="s">
        <v>7</v>
      </c>
      <c r="P7" s="30" t="s">
        <v>8</v>
      </c>
      <c r="Q7" s="32" t="s">
        <v>24</v>
      </c>
      <c r="R7" s="33"/>
      <c r="S7" s="34"/>
      <c r="T7" s="32" t="s">
        <v>25</v>
      </c>
      <c r="U7" s="33"/>
      <c r="V7" s="34"/>
      <c r="W7" s="30" t="s">
        <v>6</v>
      </c>
      <c r="X7" s="30" t="s">
        <v>7</v>
      </c>
      <c r="Y7" s="30" t="s">
        <v>8</v>
      </c>
    </row>
    <row r="8" spans="1:25" ht="89.25" customHeight="1">
      <c r="A8" s="26"/>
      <c r="B8" s="27"/>
      <c r="C8" s="27"/>
      <c r="D8" s="27"/>
      <c r="E8" s="31"/>
      <c r="F8" s="31"/>
      <c r="G8" s="3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31"/>
      <c r="O8" s="31"/>
      <c r="P8" s="3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31"/>
      <c r="X8" s="31"/>
      <c r="Y8" s="31"/>
    </row>
    <row r="9" spans="1:25" ht="15.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5">
      <c r="A16" s="23" t="s">
        <v>15</v>
      </c>
      <c r="B16" s="24"/>
      <c r="C16" s="25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5">
      <c r="A17" s="23" t="s">
        <v>16</v>
      </c>
      <c r="B17" s="24"/>
      <c r="C17" s="24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7"/>
  <sheetViews>
    <sheetView zoomScale="90" zoomScaleNormal="90" workbookViewId="0">
      <selection activeCell="C9" sqref="C9:C10"/>
    </sheetView>
  </sheetViews>
  <sheetFormatPr defaultRowHeight="14.5"/>
  <cols>
    <col min="2" max="2" width="19.90625" customWidth="1"/>
    <col min="3" max="3" width="23" customWidth="1"/>
    <col min="4" max="4" width="11.453125" customWidth="1"/>
  </cols>
  <sheetData>
    <row r="1" spans="1:3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5" t="s">
        <v>26</v>
      </c>
      <c r="AG1" s="35"/>
      <c r="AH1" s="35"/>
    </row>
    <row r="2" spans="1:34" ht="15" customHeight="1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" t="s">
        <v>13</v>
      </c>
      <c r="O2" s="2"/>
      <c r="P2" s="2"/>
      <c r="Q2" s="2" t="s">
        <v>45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5">
      <c r="A3" s="1"/>
      <c r="B3" s="28" t="s">
        <v>2</v>
      </c>
      <c r="C3" s="28"/>
      <c r="D3" s="28"/>
      <c r="E3" s="28"/>
      <c r="F3" s="28"/>
      <c r="G3" s="28"/>
      <c r="H3" s="2"/>
      <c r="I3" s="2"/>
      <c r="J3" s="2"/>
      <c r="K3" s="1"/>
      <c r="L3" s="1"/>
      <c r="M3" s="1"/>
      <c r="N3" s="1" t="s">
        <v>31</v>
      </c>
      <c r="O3" s="1" t="s">
        <v>46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6" t="s">
        <v>32</v>
      </c>
      <c r="O4" s="16"/>
      <c r="P4" s="16" t="s">
        <v>47</v>
      </c>
      <c r="Q4" s="16"/>
      <c r="R4" s="16"/>
      <c r="S4" s="16"/>
      <c r="T4" s="16"/>
      <c r="U4" s="16"/>
      <c r="V4" s="16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>
      <c r="A6" s="26" t="s">
        <v>0</v>
      </c>
      <c r="B6" s="27" t="s">
        <v>3</v>
      </c>
      <c r="C6" s="27" t="s">
        <v>4</v>
      </c>
      <c r="D6" s="27" t="s">
        <v>14</v>
      </c>
      <c r="E6" s="26" t="s">
        <v>5</v>
      </c>
      <c r="F6" s="26"/>
      <c r="G6" s="26"/>
      <c r="H6" s="32" t="s">
        <v>10</v>
      </c>
      <c r="I6" s="33"/>
      <c r="J6" s="33"/>
      <c r="K6" s="33"/>
      <c r="L6" s="33"/>
      <c r="M6" s="34"/>
      <c r="N6" s="27" t="s">
        <v>11</v>
      </c>
      <c r="O6" s="27"/>
      <c r="P6" s="27"/>
      <c r="Q6" s="32" t="s">
        <v>12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  <c r="AF6" s="27" t="s">
        <v>9</v>
      </c>
      <c r="AG6" s="27"/>
      <c r="AH6" s="27"/>
    </row>
    <row r="7" spans="1:34" ht="30" customHeight="1">
      <c r="A7" s="26"/>
      <c r="B7" s="27"/>
      <c r="C7" s="27"/>
      <c r="D7" s="27"/>
      <c r="E7" s="30" t="s">
        <v>6</v>
      </c>
      <c r="F7" s="30" t="s">
        <v>7</v>
      </c>
      <c r="G7" s="30" t="s">
        <v>8</v>
      </c>
      <c r="H7" s="27" t="s">
        <v>22</v>
      </c>
      <c r="I7" s="27"/>
      <c r="J7" s="27"/>
      <c r="K7" s="27" t="s">
        <v>27</v>
      </c>
      <c r="L7" s="27"/>
      <c r="M7" s="27"/>
      <c r="N7" s="30" t="s">
        <v>6</v>
      </c>
      <c r="O7" s="30" t="s">
        <v>7</v>
      </c>
      <c r="P7" s="30" t="s">
        <v>8</v>
      </c>
      <c r="Q7" s="32" t="s">
        <v>28</v>
      </c>
      <c r="R7" s="33"/>
      <c r="S7" s="34"/>
      <c r="T7" s="32" t="s">
        <v>24</v>
      </c>
      <c r="U7" s="33"/>
      <c r="V7" s="34"/>
      <c r="W7" s="32" t="s">
        <v>29</v>
      </c>
      <c r="X7" s="33"/>
      <c r="Y7" s="34"/>
      <c r="Z7" s="32" t="s">
        <v>30</v>
      </c>
      <c r="AA7" s="33"/>
      <c r="AB7" s="34"/>
      <c r="AC7" s="32" t="s">
        <v>25</v>
      </c>
      <c r="AD7" s="33"/>
      <c r="AE7" s="34"/>
      <c r="AF7" s="30" t="s">
        <v>6</v>
      </c>
      <c r="AG7" s="30" t="s">
        <v>7</v>
      </c>
      <c r="AH7" s="30" t="s">
        <v>8</v>
      </c>
    </row>
    <row r="8" spans="1:34" ht="77.5">
      <c r="A8" s="26"/>
      <c r="B8" s="27"/>
      <c r="C8" s="27"/>
      <c r="D8" s="27"/>
      <c r="E8" s="31"/>
      <c r="F8" s="31"/>
      <c r="G8" s="3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31"/>
      <c r="O8" s="31"/>
      <c r="P8" s="3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31"/>
      <c r="AG8" s="31"/>
      <c r="AH8" s="31"/>
    </row>
    <row r="9" spans="1:34" ht="15.5">
      <c r="A9" s="13">
        <v>1</v>
      </c>
      <c r="B9" s="3"/>
      <c r="C9" s="3" t="s">
        <v>49</v>
      </c>
      <c r="D9" s="13">
        <v>3</v>
      </c>
      <c r="E9" s="3">
        <v>3</v>
      </c>
      <c r="F9" s="3">
        <v>0</v>
      </c>
      <c r="G9" s="3">
        <v>0</v>
      </c>
      <c r="H9" s="3">
        <v>2</v>
      </c>
      <c r="I9" s="3">
        <v>1</v>
      </c>
      <c r="J9" s="3">
        <v>0</v>
      </c>
      <c r="K9" s="3">
        <v>2</v>
      </c>
      <c r="L9" s="3">
        <v>1</v>
      </c>
      <c r="M9" s="3">
        <v>0</v>
      </c>
      <c r="N9" s="3">
        <v>2</v>
      </c>
      <c r="O9" s="3">
        <v>1</v>
      </c>
      <c r="P9" s="3">
        <v>0</v>
      </c>
      <c r="Q9" s="3">
        <v>2</v>
      </c>
      <c r="R9" s="3">
        <v>1</v>
      </c>
      <c r="S9" s="3">
        <v>0</v>
      </c>
      <c r="T9" s="3">
        <v>2</v>
      </c>
      <c r="U9" s="3">
        <v>1</v>
      </c>
      <c r="V9" s="3">
        <v>0</v>
      </c>
      <c r="W9" s="3">
        <v>1</v>
      </c>
      <c r="X9" s="3">
        <v>2</v>
      </c>
      <c r="Y9" s="3">
        <v>0</v>
      </c>
      <c r="Z9" s="3">
        <v>2</v>
      </c>
      <c r="AA9" s="3">
        <v>1</v>
      </c>
      <c r="AB9" s="3">
        <v>0</v>
      </c>
      <c r="AC9" s="3">
        <v>1</v>
      </c>
      <c r="AD9" s="3">
        <v>2</v>
      </c>
      <c r="AE9" s="3">
        <v>0</v>
      </c>
      <c r="AF9" s="3">
        <v>3</v>
      </c>
      <c r="AG9" s="3">
        <v>0</v>
      </c>
      <c r="AH9" s="3">
        <v>0</v>
      </c>
    </row>
    <row r="10" spans="1:34" ht="15.5">
      <c r="A10" s="13">
        <v>2</v>
      </c>
      <c r="B10" s="3"/>
      <c r="C10" s="3" t="s">
        <v>50</v>
      </c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5">
      <c r="A16" s="23" t="s">
        <v>15</v>
      </c>
      <c r="B16" s="24"/>
      <c r="C16" s="25"/>
      <c r="D16" s="5">
        <f>SUM(D9:D15)</f>
        <v>3</v>
      </c>
      <c r="E16" s="13">
        <f t="shared" ref="E16:AH16" si="0">SUM(E9:E15)</f>
        <v>3</v>
      </c>
      <c r="F16" s="13">
        <f t="shared" si="0"/>
        <v>0</v>
      </c>
      <c r="G16" s="13">
        <f t="shared" si="0"/>
        <v>0</v>
      </c>
      <c r="H16" s="13">
        <f t="shared" si="0"/>
        <v>2</v>
      </c>
      <c r="I16" s="13">
        <f t="shared" si="0"/>
        <v>1</v>
      </c>
      <c r="J16" s="13">
        <f t="shared" si="0"/>
        <v>0</v>
      </c>
      <c r="K16" s="13">
        <f t="shared" si="0"/>
        <v>2</v>
      </c>
      <c r="L16" s="13">
        <f t="shared" si="0"/>
        <v>1</v>
      </c>
      <c r="M16" s="13">
        <f t="shared" si="0"/>
        <v>0</v>
      </c>
      <c r="N16" s="13">
        <f t="shared" si="0"/>
        <v>2</v>
      </c>
      <c r="O16" s="13">
        <f t="shared" si="0"/>
        <v>1</v>
      </c>
      <c r="P16" s="13">
        <f t="shared" si="0"/>
        <v>0</v>
      </c>
      <c r="Q16" s="13">
        <f t="shared" si="0"/>
        <v>2</v>
      </c>
      <c r="R16" s="13">
        <f t="shared" si="0"/>
        <v>1</v>
      </c>
      <c r="S16" s="13">
        <f t="shared" si="0"/>
        <v>0</v>
      </c>
      <c r="T16" s="13">
        <f t="shared" si="0"/>
        <v>2</v>
      </c>
      <c r="U16" s="13">
        <f t="shared" si="0"/>
        <v>1</v>
      </c>
      <c r="V16" s="13">
        <f t="shared" si="0"/>
        <v>0</v>
      </c>
      <c r="W16" s="13">
        <f t="shared" si="0"/>
        <v>1</v>
      </c>
      <c r="X16" s="13">
        <f t="shared" si="0"/>
        <v>2</v>
      </c>
      <c r="Y16" s="13">
        <f t="shared" si="0"/>
        <v>0</v>
      </c>
      <c r="Z16" s="13">
        <f t="shared" si="0"/>
        <v>2</v>
      </c>
      <c r="AA16" s="13">
        <f t="shared" si="0"/>
        <v>1</v>
      </c>
      <c r="AB16" s="13">
        <f t="shared" si="0"/>
        <v>0</v>
      </c>
      <c r="AC16" s="13">
        <f t="shared" si="0"/>
        <v>1</v>
      </c>
      <c r="AD16" s="13">
        <f t="shared" si="0"/>
        <v>2</v>
      </c>
      <c r="AE16" s="13">
        <f t="shared" si="0"/>
        <v>0</v>
      </c>
      <c r="AF16" s="13">
        <f t="shared" si="0"/>
        <v>3</v>
      </c>
      <c r="AG16" s="13">
        <f t="shared" si="0"/>
        <v>0</v>
      </c>
      <c r="AH16" s="13">
        <f t="shared" si="0"/>
        <v>0</v>
      </c>
    </row>
    <row r="17" spans="1:34" ht="15.5">
      <c r="A17" s="23" t="s">
        <v>16</v>
      </c>
      <c r="B17" s="24"/>
      <c r="C17" s="24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11">
        <f>H16*100/D16</f>
        <v>66.666666666666671</v>
      </c>
      <c r="I17" s="11">
        <f>I16*100/D16</f>
        <v>33.333333333333336</v>
      </c>
      <c r="J17" s="11">
        <f>J16*100/D16</f>
        <v>0</v>
      </c>
      <c r="K17" s="11">
        <f>K16*100/D16</f>
        <v>66.666666666666671</v>
      </c>
      <c r="L17" s="11">
        <f>L16*100/D16</f>
        <v>33.333333333333336</v>
      </c>
      <c r="M17" s="11">
        <f>M16*100/D16</f>
        <v>0</v>
      </c>
      <c r="N17" s="11">
        <f>N16*100/D16</f>
        <v>66.666666666666671</v>
      </c>
      <c r="O17" s="11">
        <f>O16*100/D16</f>
        <v>33.333333333333336</v>
      </c>
      <c r="P17" s="11">
        <f>P16*100/D16</f>
        <v>0</v>
      </c>
      <c r="Q17" s="11">
        <f>Q16*100/D16</f>
        <v>66.666666666666671</v>
      </c>
      <c r="R17" s="11">
        <f>R16*100/D16</f>
        <v>33.333333333333336</v>
      </c>
      <c r="S17" s="11">
        <f>S16*100/D16</f>
        <v>0</v>
      </c>
      <c r="T17" s="11">
        <f>T16*100/D16</f>
        <v>66.666666666666671</v>
      </c>
      <c r="U17" s="11">
        <f>U16*100/D16</f>
        <v>33.333333333333336</v>
      </c>
      <c r="V17" s="11">
        <f>V16*100/D16</f>
        <v>0</v>
      </c>
      <c r="W17" s="11">
        <f>W16*100/D16</f>
        <v>33.333333333333336</v>
      </c>
      <c r="X17" s="11">
        <f>X16*100/D16</f>
        <v>66.666666666666671</v>
      </c>
      <c r="Y17" s="11">
        <f>Y16*100/D16</f>
        <v>0</v>
      </c>
      <c r="Z17" s="11">
        <f>Z16*100/D16</f>
        <v>66.666666666666671</v>
      </c>
      <c r="AA17" s="11">
        <f>AA16*100/D16</f>
        <v>33.333333333333336</v>
      </c>
      <c r="AB17" s="11">
        <f>AB16*100/D16</f>
        <v>0</v>
      </c>
      <c r="AC17" s="11">
        <f>AC16*100/D16</f>
        <v>33.333333333333336</v>
      </c>
      <c r="AD17" s="11">
        <f>AD16*100/D16</f>
        <v>66.666666666666671</v>
      </c>
      <c r="AE17" s="11">
        <f>AE16*100/D16</f>
        <v>0</v>
      </c>
      <c r="AF17" s="11">
        <f>AF16*100/D16</f>
        <v>100</v>
      </c>
      <c r="AG17" s="11">
        <f>AG16*100/D16</f>
        <v>0</v>
      </c>
      <c r="AH17" s="11">
        <f>AH16*100/D16</f>
        <v>0</v>
      </c>
    </row>
  </sheetData>
  <mergeCells count="30"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Q6:AE6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7"/>
  <sheetViews>
    <sheetView topLeftCell="A7" zoomScale="90" zoomScaleNormal="90" workbookViewId="0">
      <selection activeCell="P19" sqref="P19"/>
    </sheetView>
  </sheetViews>
  <sheetFormatPr defaultRowHeight="14.5"/>
  <cols>
    <col min="2" max="2" width="20.453125" customWidth="1"/>
    <col min="3" max="3" width="24.0898437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5" t="s">
        <v>26</v>
      </c>
      <c r="AJ1" s="35"/>
      <c r="AK1" s="35"/>
    </row>
    <row r="2" spans="1:37" ht="15" customHeight="1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" t="s">
        <v>13</v>
      </c>
      <c r="R2" s="2"/>
      <c r="S2" s="2" t="s">
        <v>48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5">
      <c r="A3" s="1"/>
      <c r="B3" s="28" t="s">
        <v>2</v>
      </c>
      <c r="C3" s="28"/>
      <c r="D3" s="28"/>
      <c r="E3" s="28"/>
      <c r="F3" s="28"/>
      <c r="G3" s="28"/>
      <c r="H3" s="2"/>
      <c r="I3" s="2"/>
      <c r="J3" s="2"/>
      <c r="K3" s="2"/>
      <c r="L3" s="2"/>
      <c r="M3" s="2"/>
      <c r="N3" s="2"/>
      <c r="O3" s="2"/>
      <c r="P3" s="2"/>
      <c r="Q3" s="1" t="s">
        <v>31</v>
      </c>
      <c r="R3" s="1" t="s">
        <v>46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6" t="s">
        <v>42</v>
      </c>
      <c r="R4" s="16"/>
      <c r="S4" s="16" t="s">
        <v>47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>
      <c r="A6" s="26" t="s">
        <v>0</v>
      </c>
      <c r="B6" s="27" t="s">
        <v>3</v>
      </c>
      <c r="C6" s="27" t="s">
        <v>4</v>
      </c>
      <c r="D6" s="27" t="s">
        <v>14</v>
      </c>
      <c r="E6" s="26" t="s">
        <v>5</v>
      </c>
      <c r="F6" s="26"/>
      <c r="G6" s="26"/>
      <c r="H6" s="32" t="s">
        <v>10</v>
      </c>
      <c r="I6" s="33"/>
      <c r="J6" s="33"/>
      <c r="K6" s="33"/>
      <c r="L6" s="33"/>
      <c r="M6" s="33"/>
      <c r="N6" s="33"/>
      <c r="O6" s="33"/>
      <c r="P6" s="34"/>
      <c r="Q6" s="27" t="s">
        <v>11</v>
      </c>
      <c r="R6" s="27"/>
      <c r="S6" s="27"/>
      <c r="T6" s="32" t="s">
        <v>12</v>
      </c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4"/>
      <c r="AI6" s="27" t="s">
        <v>9</v>
      </c>
      <c r="AJ6" s="27"/>
      <c r="AK6" s="27"/>
    </row>
    <row r="7" spans="1:37" ht="29.25" customHeight="1">
      <c r="A7" s="26"/>
      <c r="B7" s="27"/>
      <c r="C7" s="27"/>
      <c r="D7" s="27"/>
      <c r="E7" s="30" t="s">
        <v>6</v>
      </c>
      <c r="F7" s="30" t="s">
        <v>7</v>
      </c>
      <c r="G7" s="30" t="s">
        <v>8</v>
      </c>
      <c r="H7" s="27" t="s">
        <v>22</v>
      </c>
      <c r="I7" s="27"/>
      <c r="J7" s="27"/>
      <c r="K7" s="27" t="s">
        <v>27</v>
      </c>
      <c r="L7" s="27"/>
      <c r="M7" s="27"/>
      <c r="N7" s="27" t="s">
        <v>33</v>
      </c>
      <c r="O7" s="27"/>
      <c r="P7" s="27"/>
      <c r="Q7" s="30" t="s">
        <v>6</v>
      </c>
      <c r="R7" s="30" t="s">
        <v>7</v>
      </c>
      <c r="S7" s="30" t="s">
        <v>8</v>
      </c>
      <c r="T7" s="32" t="s">
        <v>28</v>
      </c>
      <c r="U7" s="33"/>
      <c r="V7" s="34"/>
      <c r="W7" s="32" t="s">
        <v>24</v>
      </c>
      <c r="X7" s="33"/>
      <c r="Y7" s="34"/>
      <c r="Z7" s="32" t="s">
        <v>29</v>
      </c>
      <c r="AA7" s="33"/>
      <c r="AB7" s="34"/>
      <c r="AC7" s="32" t="s">
        <v>30</v>
      </c>
      <c r="AD7" s="33"/>
      <c r="AE7" s="34"/>
      <c r="AF7" s="32" t="s">
        <v>25</v>
      </c>
      <c r="AG7" s="33"/>
      <c r="AH7" s="34"/>
      <c r="AI7" s="30" t="s">
        <v>6</v>
      </c>
      <c r="AJ7" s="30" t="s">
        <v>7</v>
      </c>
      <c r="AK7" s="30" t="s">
        <v>8</v>
      </c>
    </row>
    <row r="8" spans="1:37" ht="84.75" customHeight="1">
      <c r="A8" s="26"/>
      <c r="B8" s="27"/>
      <c r="C8" s="27"/>
      <c r="D8" s="27"/>
      <c r="E8" s="31"/>
      <c r="F8" s="31"/>
      <c r="G8" s="3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31"/>
      <c r="R8" s="31"/>
      <c r="S8" s="3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31"/>
      <c r="AJ8" s="31"/>
      <c r="AK8" s="31"/>
    </row>
    <row r="9" spans="1:37" ht="15.5">
      <c r="A9" s="13">
        <v>1</v>
      </c>
      <c r="B9" s="3"/>
      <c r="C9" s="3" t="s">
        <v>49</v>
      </c>
      <c r="D9" s="13">
        <v>3</v>
      </c>
      <c r="E9" s="3">
        <v>3</v>
      </c>
      <c r="F9" s="3">
        <v>0</v>
      </c>
      <c r="G9" s="3">
        <v>0</v>
      </c>
      <c r="H9" s="3">
        <v>2</v>
      </c>
      <c r="I9" s="3">
        <v>1</v>
      </c>
      <c r="J9" s="3">
        <v>0</v>
      </c>
      <c r="K9" s="3">
        <v>1</v>
      </c>
      <c r="L9" s="3">
        <v>2</v>
      </c>
      <c r="M9" s="3">
        <v>0</v>
      </c>
      <c r="N9" s="3">
        <v>1</v>
      </c>
      <c r="O9" s="3">
        <v>2</v>
      </c>
      <c r="P9" s="3">
        <v>0</v>
      </c>
      <c r="Q9" s="3">
        <v>2</v>
      </c>
      <c r="R9" s="3">
        <v>1</v>
      </c>
      <c r="S9" s="3">
        <v>0</v>
      </c>
      <c r="T9" s="3">
        <v>3</v>
      </c>
      <c r="U9" s="3">
        <v>0</v>
      </c>
      <c r="V9" s="3">
        <v>0</v>
      </c>
      <c r="W9" s="3">
        <v>1</v>
      </c>
      <c r="X9" s="3">
        <v>2</v>
      </c>
      <c r="Y9" s="3">
        <v>0</v>
      </c>
      <c r="Z9" s="3">
        <v>3</v>
      </c>
      <c r="AA9" s="3">
        <v>0</v>
      </c>
      <c r="AB9" s="3">
        <v>0</v>
      </c>
      <c r="AC9" s="3">
        <v>3</v>
      </c>
      <c r="AD9" s="3">
        <v>0</v>
      </c>
      <c r="AE9" s="3">
        <v>0</v>
      </c>
      <c r="AF9" s="3">
        <v>3</v>
      </c>
      <c r="AG9" s="3">
        <v>0</v>
      </c>
      <c r="AH9" s="3">
        <v>0</v>
      </c>
      <c r="AI9" s="3">
        <v>3</v>
      </c>
      <c r="AJ9" s="3">
        <v>0</v>
      </c>
      <c r="AK9" s="3">
        <v>0</v>
      </c>
    </row>
    <row r="10" spans="1:37" ht="15.5">
      <c r="A10" s="13">
        <v>2</v>
      </c>
      <c r="B10" s="3"/>
      <c r="C10" s="3" t="s">
        <v>50</v>
      </c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>
      <c r="A16" s="23" t="s">
        <v>15</v>
      </c>
      <c r="B16" s="24"/>
      <c r="C16" s="25"/>
      <c r="D16" s="18">
        <f>SUM(D9:D15)</f>
        <v>3</v>
      </c>
      <c r="E16" s="8">
        <f t="shared" ref="E16:AK16" si="0">SUM(E9:E15)</f>
        <v>3</v>
      </c>
      <c r="F16" s="8">
        <f t="shared" si="0"/>
        <v>0</v>
      </c>
      <c r="G16" s="8">
        <f t="shared" si="0"/>
        <v>0</v>
      </c>
      <c r="H16" s="8">
        <f t="shared" si="0"/>
        <v>2</v>
      </c>
      <c r="I16" s="8">
        <f t="shared" si="0"/>
        <v>1</v>
      </c>
      <c r="J16" s="8">
        <f t="shared" si="0"/>
        <v>0</v>
      </c>
      <c r="K16" s="8">
        <f t="shared" si="0"/>
        <v>1</v>
      </c>
      <c r="L16" s="8">
        <f t="shared" si="0"/>
        <v>2</v>
      </c>
      <c r="M16" s="8">
        <f t="shared" si="0"/>
        <v>0</v>
      </c>
      <c r="N16" s="8">
        <f t="shared" si="0"/>
        <v>1</v>
      </c>
      <c r="O16" s="8">
        <f t="shared" si="0"/>
        <v>2</v>
      </c>
      <c r="P16" s="8">
        <f t="shared" si="0"/>
        <v>0</v>
      </c>
      <c r="Q16" s="8">
        <f t="shared" si="0"/>
        <v>2</v>
      </c>
      <c r="R16" s="8">
        <f t="shared" si="0"/>
        <v>1</v>
      </c>
      <c r="S16" s="8">
        <f t="shared" si="0"/>
        <v>0</v>
      </c>
      <c r="T16" s="8">
        <f t="shared" si="0"/>
        <v>3</v>
      </c>
      <c r="U16" s="8">
        <f t="shared" si="0"/>
        <v>0</v>
      </c>
      <c r="V16" s="8">
        <f t="shared" si="0"/>
        <v>0</v>
      </c>
      <c r="W16" s="8">
        <f t="shared" si="0"/>
        <v>1</v>
      </c>
      <c r="X16" s="8">
        <f t="shared" si="0"/>
        <v>2</v>
      </c>
      <c r="Y16" s="8">
        <f t="shared" si="0"/>
        <v>0</v>
      </c>
      <c r="Z16" s="8">
        <f t="shared" si="0"/>
        <v>3</v>
      </c>
      <c r="AA16" s="8">
        <f t="shared" si="0"/>
        <v>0</v>
      </c>
      <c r="AB16" s="8">
        <f t="shared" si="0"/>
        <v>0</v>
      </c>
      <c r="AC16" s="8">
        <f t="shared" si="0"/>
        <v>3</v>
      </c>
      <c r="AD16" s="8">
        <f t="shared" si="0"/>
        <v>0</v>
      </c>
      <c r="AE16" s="8">
        <f t="shared" si="0"/>
        <v>0</v>
      </c>
      <c r="AF16" s="8">
        <f t="shared" si="0"/>
        <v>3</v>
      </c>
      <c r="AG16" s="8">
        <f t="shared" si="0"/>
        <v>0</v>
      </c>
      <c r="AH16" s="8">
        <f t="shared" si="0"/>
        <v>0</v>
      </c>
      <c r="AI16" s="8">
        <f t="shared" si="0"/>
        <v>3</v>
      </c>
      <c r="AJ16" s="8">
        <f t="shared" si="0"/>
        <v>0</v>
      </c>
      <c r="AK16" s="8">
        <f t="shared" si="0"/>
        <v>0</v>
      </c>
    </row>
    <row r="17" spans="1:37" ht="15.5">
      <c r="A17" s="23" t="s">
        <v>16</v>
      </c>
      <c r="B17" s="24"/>
      <c r="C17" s="24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11">
        <f>H16*100/D16</f>
        <v>66.666666666666671</v>
      </c>
      <c r="I17" s="11">
        <f>I16*100/D16</f>
        <v>33.333333333333336</v>
      </c>
      <c r="J17" s="11">
        <f>J16*100/D16</f>
        <v>0</v>
      </c>
      <c r="K17" s="11">
        <f>K16*100/D16</f>
        <v>33.333333333333336</v>
      </c>
      <c r="L17" s="11">
        <f>L16*100/D16</f>
        <v>66.666666666666671</v>
      </c>
      <c r="M17" s="11">
        <f>M16*100/D16</f>
        <v>0</v>
      </c>
      <c r="N17" s="11">
        <f>N16*100/D16</f>
        <v>33.333333333333336</v>
      </c>
      <c r="O17" s="11">
        <f>O16*100/D16</f>
        <v>66.666666666666671</v>
      </c>
      <c r="P17" s="11">
        <f>P16*100/D16</f>
        <v>0</v>
      </c>
      <c r="Q17" s="11">
        <f>Q16*100/D16</f>
        <v>66.666666666666671</v>
      </c>
      <c r="R17" s="11">
        <f>R16*100/D16</f>
        <v>33.333333333333336</v>
      </c>
      <c r="S17" s="11">
        <f>S16*100/D16</f>
        <v>0</v>
      </c>
      <c r="T17" s="11">
        <f>T16*100/D16</f>
        <v>100</v>
      </c>
      <c r="U17" s="11">
        <f>U16*100/D16</f>
        <v>0</v>
      </c>
      <c r="V17" s="11">
        <f>V16*100/D16</f>
        <v>0</v>
      </c>
      <c r="W17" s="11">
        <f>W16*100/D16</f>
        <v>33.333333333333336</v>
      </c>
      <c r="X17" s="11">
        <f>X16*100/D16</f>
        <v>66.666666666666671</v>
      </c>
      <c r="Y17" s="11">
        <f>Y16*100/D16</f>
        <v>0</v>
      </c>
      <c r="Z17" s="11">
        <f>Z16*100/D16</f>
        <v>100</v>
      </c>
      <c r="AA17" s="11">
        <f>AA16*100/D16</f>
        <v>0</v>
      </c>
      <c r="AB17" s="11">
        <f>AB16*100/D16</f>
        <v>0</v>
      </c>
      <c r="AC17" s="11">
        <f>AC16*100/D16</f>
        <v>100</v>
      </c>
      <c r="AD17" s="11">
        <f>AD16*100/D16</f>
        <v>0</v>
      </c>
      <c r="AE17" s="11">
        <f>AE16*100/D16</f>
        <v>0</v>
      </c>
      <c r="AF17" s="11">
        <f>AF16*100/D16</f>
        <v>100</v>
      </c>
      <c r="AG17" s="11">
        <f>AG16*100/D16</f>
        <v>0</v>
      </c>
      <c r="AH17" s="11">
        <f>AH16*100/D16</f>
        <v>0</v>
      </c>
      <c r="AI17" s="11">
        <f>AI16*100/D16</f>
        <v>100</v>
      </c>
      <c r="AJ17" s="11">
        <f>AJ16*100/D16</f>
        <v>0</v>
      </c>
      <c r="AK17" s="11">
        <f>AK16*100/D16</f>
        <v>0</v>
      </c>
    </row>
  </sheetData>
  <mergeCells count="31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AJ7:AJ8"/>
    <mergeCell ref="AK7:AK8"/>
    <mergeCell ref="AI7:AI8"/>
    <mergeCell ref="A17:C17"/>
    <mergeCell ref="A16:C16"/>
    <mergeCell ref="A6:A8"/>
    <mergeCell ref="B6:B8"/>
    <mergeCell ref="C6:C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"/>
  <sheetViews>
    <sheetView zoomScale="90" zoomScaleNormal="90" workbookViewId="0">
      <selection activeCell="T20" sqref="T20"/>
    </sheetView>
  </sheetViews>
  <sheetFormatPr defaultRowHeight="14.5"/>
  <cols>
    <col min="2" max="2" width="21.6328125" customWidth="1"/>
    <col min="3" max="3" width="22.7265625" customWidth="1"/>
    <col min="4" max="4" width="11.179687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5" t="s">
        <v>26</v>
      </c>
      <c r="AJ1" s="35"/>
      <c r="AK1" s="35"/>
    </row>
    <row r="2" spans="1:37" ht="15" customHeight="1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" t="s">
        <v>13</v>
      </c>
      <c r="R2" s="2"/>
      <c r="S2" s="2" t="s">
        <v>48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5">
      <c r="A3" s="1"/>
      <c r="B3" s="28" t="s">
        <v>2</v>
      </c>
      <c r="C3" s="28"/>
      <c r="D3" s="28"/>
      <c r="E3" s="28"/>
      <c r="F3" s="28"/>
      <c r="G3" s="28"/>
      <c r="H3" s="2"/>
      <c r="I3" s="2"/>
      <c r="J3" s="2"/>
      <c r="K3" s="2"/>
      <c r="L3" s="2"/>
      <c r="M3" s="2"/>
      <c r="N3" s="2"/>
      <c r="O3" s="2"/>
      <c r="P3" s="2"/>
      <c r="Q3" s="2" t="s">
        <v>31</v>
      </c>
      <c r="R3" s="2" t="s">
        <v>46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6" t="s">
        <v>32</v>
      </c>
      <c r="R4" s="16"/>
      <c r="S4" s="16" t="s">
        <v>47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>
      <c r="A6" s="26" t="s">
        <v>0</v>
      </c>
      <c r="B6" s="27" t="s">
        <v>3</v>
      </c>
      <c r="C6" s="27" t="s">
        <v>4</v>
      </c>
      <c r="D6" s="27" t="s">
        <v>14</v>
      </c>
      <c r="E6" s="26" t="s">
        <v>5</v>
      </c>
      <c r="F6" s="26"/>
      <c r="G6" s="26"/>
      <c r="H6" s="32" t="s">
        <v>10</v>
      </c>
      <c r="I6" s="33"/>
      <c r="J6" s="33"/>
      <c r="K6" s="33"/>
      <c r="L6" s="33"/>
      <c r="M6" s="33"/>
      <c r="N6" s="33"/>
      <c r="O6" s="33"/>
      <c r="P6" s="34"/>
      <c r="Q6" s="27" t="s">
        <v>11</v>
      </c>
      <c r="R6" s="27"/>
      <c r="S6" s="27"/>
      <c r="T6" s="32" t="s">
        <v>12</v>
      </c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4"/>
      <c r="AI6" s="27" t="s">
        <v>9</v>
      </c>
      <c r="AJ6" s="27"/>
      <c r="AK6" s="27"/>
    </row>
    <row r="7" spans="1:37" ht="15" customHeight="1">
      <c r="A7" s="26"/>
      <c r="B7" s="27"/>
      <c r="C7" s="27"/>
      <c r="D7" s="27"/>
      <c r="E7" s="30" t="s">
        <v>6</v>
      </c>
      <c r="F7" s="30" t="s">
        <v>7</v>
      </c>
      <c r="G7" s="30" t="s">
        <v>8</v>
      </c>
      <c r="H7" s="32" t="s">
        <v>22</v>
      </c>
      <c r="I7" s="33"/>
      <c r="J7" s="34"/>
      <c r="K7" s="32" t="s">
        <v>27</v>
      </c>
      <c r="L7" s="33"/>
      <c r="M7" s="34"/>
      <c r="N7" s="32" t="s">
        <v>33</v>
      </c>
      <c r="O7" s="33"/>
      <c r="P7" s="34"/>
      <c r="Q7" s="30" t="s">
        <v>6</v>
      </c>
      <c r="R7" s="30" t="s">
        <v>7</v>
      </c>
      <c r="S7" s="30" t="s">
        <v>8</v>
      </c>
      <c r="T7" s="32" t="s">
        <v>28</v>
      </c>
      <c r="U7" s="33"/>
      <c r="V7" s="34"/>
      <c r="W7" s="32" t="s">
        <v>24</v>
      </c>
      <c r="X7" s="33"/>
      <c r="Y7" s="34"/>
      <c r="Z7" s="32" t="s">
        <v>29</v>
      </c>
      <c r="AA7" s="33"/>
      <c r="AB7" s="34"/>
      <c r="AC7" s="32" t="s">
        <v>30</v>
      </c>
      <c r="AD7" s="33"/>
      <c r="AE7" s="34"/>
      <c r="AF7" s="32" t="s">
        <v>25</v>
      </c>
      <c r="AG7" s="33"/>
      <c r="AH7" s="34"/>
      <c r="AI7" s="30" t="s">
        <v>6</v>
      </c>
      <c r="AJ7" s="30" t="s">
        <v>7</v>
      </c>
      <c r="AK7" s="30" t="s">
        <v>8</v>
      </c>
    </row>
    <row r="8" spans="1:37" ht="86.25" customHeight="1">
      <c r="A8" s="26"/>
      <c r="B8" s="27"/>
      <c r="C8" s="27"/>
      <c r="D8" s="27"/>
      <c r="E8" s="31"/>
      <c r="F8" s="31"/>
      <c r="G8" s="3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31"/>
      <c r="R8" s="31"/>
      <c r="S8" s="3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31"/>
      <c r="AJ8" s="31"/>
      <c r="AK8" s="31"/>
    </row>
    <row r="9" spans="1:37" ht="15.5">
      <c r="A9" s="13">
        <v>1</v>
      </c>
      <c r="B9" s="3"/>
      <c r="C9" s="3" t="s">
        <v>49</v>
      </c>
      <c r="D9" s="13">
        <v>2</v>
      </c>
      <c r="E9" s="3">
        <v>2</v>
      </c>
      <c r="F9" s="3">
        <v>0</v>
      </c>
      <c r="G9" s="3">
        <v>0</v>
      </c>
      <c r="H9" s="3">
        <v>1</v>
      </c>
      <c r="I9" s="3">
        <v>1</v>
      </c>
      <c r="J9" s="3">
        <v>0</v>
      </c>
      <c r="K9" s="3">
        <v>2</v>
      </c>
      <c r="L9" s="3">
        <v>0</v>
      </c>
      <c r="M9" s="3">
        <v>0</v>
      </c>
      <c r="N9" s="3">
        <v>1</v>
      </c>
      <c r="O9" s="3">
        <v>1</v>
      </c>
      <c r="P9" s="3">
        <v>0</v>
      </c>
      <c r="Q9" s="3">
        <v>2</v>
      </c>
      <c r="R9" s="3">
        <v>0</v>
      </c>
      <c r="S9" s="3">
        <v>0</v>
      </c>
      <c r="T9" s="3">
        <v>2</v>
      </c>
      <c r="U9" s="3">
        <v>0</v>
      </c>
      <c r="V9" s="3">
        <v>0</v>
      </c>
      <c r="W9" s="3">
        <v>1</v>
      </c>
      <c r="X9" s="3">
        <v>1</v>
      </c>
      <c r="Y9" s="3">
        <v>0</v>
      </c>
      <c r="Z9" s="3">
        <v>2</v>
      </c>
      <c r="AA9" s="3">
        <v>0</v>
      </c>
      <c r="AB9" s="3">
        <v>0</v>
      </c>
      <c r="AC9" s="3">
        <v>1</v>
      </c>
      <c r="AD9" s="3">
        <v>1</v>
      </c>
      <c r="AE9" s="3">
        <v>0</v>
      </c>
      <c r="AF9" s="3">
        <v>1</v>
      </c>
      <c r="AG9" s="3">
        <v>1</v>
      </c>
      <c r="AH9" s="3">
        <v>0</v>
      </c>
      <c r="AI9" s="3">
        <v>1</v>
      </c>
      <c r="AJ9" s="3">
        <v>1</v>
      </c>
      <c r="AK9" s="3">
        <v>0</v>
      </c>
    </row>
    <row r="10" spans="1:37" ht="15.5">
      <c r="A10" s="13">
        <v>2</v>
      </c>
      <c r="B10" s="3"/>
      <c r="C10" s="3" t="s">
        <v>50</v>
      </c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>
      <c r="A16" s="23" t="s">
        <v>15</v>
      </c>
      <c r="B16" s="24"/>
      <c r="C16" s="25"/>
      <c r="D16" s="18">
        <f>SUM(D9:D15)</f>
        <v>2</v>
      </c>
      <c r="E16" s="8">
        <f t="shared" ref="E16:AK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1</v>
      </c>
      <c r="I16" s="8">
        <f t="shared" si="0"/>
        <v>1</v>
      </c>
      <c r="J16" s="8">
        <f t="shared" si="0"/>
        <v>0</v>
      </c>
      <c r="K16" s="8">
        <f t="shared" si="0"/>
        <v>2</v>
      </c>
      <c r="L16" s="8">
        <f t="shared" si="0"/>
        <v>0</v>
      </c>
      <c r="M16" s="8">
        <f t="shared" si="0"/>
        <v>0</v>
      </c>
      <c r="N16" s="8">
        <f t="shared" si="0"/>
        <v>1</v>
      </c>
      <c r="O16" s="8">
        <f t="shared" si="0"/>
        <v>1</v>
      </c>
      <c r="P16" s="8">
        <f t="shared" si="0"/>
        <v>0</v>
      </c>
      <c r="Q16" s="8">
        <f t="shared" si="0"/>
        <v>2</v>
      </c>
      <c r="R16" s="8">
        <f t="shared" si="0"/>
        <v>0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1</v>
      </c>
      <c r="X16" s="8">
        <f t="shared" si="0"/>
        <v>1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1</v>
      </c>
      <c r="AD16" s="8">
        <f t="shared" si="0"/>
        <v>1</v>
      </c>
      <c r="AE16" s="8">
        <f t="shared" si="0"/>
        <v>0</v>
      </c>
      <c r="AF16" s="8">
        <f t="shared" si="0"/>
        <v>1</v>
      </c>
      <c r="AG16" s="8">
        <f t="shared" si="0"/>
        <v>1</v>
      </c>
      <c r="AH16" s="8">
        <f t="shared" si="0"/>
        <v>0</v>
      </c>
      <c r="AI16" s="8">
        <f t="shared" si="0"/>
        <v>1</v>
      </c>
      <c r="AJ16" s="8">
        <f t="shared" si="0"/>
        <v>1</v>
      </c>
      <c r="AK16" s="8">
        <f t="shared" si="0"/>
        <v>0</v>
      </c>
    </row>
    <row r="17" spans="1:37" ht="15.5">
      <c r="A17" s="23" t="s">
        <v>16</v>
      </c>
      <c r="B17" s="24"/>
      <c r="C17" s="24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11">
        <f>H16*100/D16</f>
        <v>50</v>
      </c>
      <c r="I17" s="11">
        <f>I16*100/D16</f>
        <v>50</v>
      </c>
      <c r="J17" s="11">
        <f>J16*100/D16</f>
        <v>0</v>
      </c>
      <c r="K17" s="11">
        <f>K16*100/D16</f>
        <v>100</v>
      </c>
      <c r="L17" s="11">
        <f>L16*100/D16</f>
        <v>0</v>
      </c>
      <c r="M17" s="11">
        <f>M16*100/D16</f>
        <v>0</v>
      </c>
      <c r="N17" s="11">
        <f>N16*100/D16</f>
        <v>50</v>
      </c>
      <c r="O17" s="11">
        <f>O16*100/D16</f>
        <v>50</v>
      </c>
      <c r="P17" s="11">
        <f>P16*100/D16</f>
        <v>0</v>
      </c>
      <c r="Q17" s="11">
        <f>Q16*100/D16</f>
        <v>100</v>
      </c>
      <c r="R17" s="11">
        <f>R16*100/D16</f>
        <v>0</v>
      </c>
      <c r="S17" s="11">
        <f>S16*100/D16</f>
        <v>0</v>
      </c>
      <c r="T17" s="11">
        <f>T16*100/D16</f>
        <v>100</v>
      </c>
      <c r="U17" s="11">
        <f>U16*100/D16</f>
        <v>0</v>
      </c>
      <c r="V17" s="11">
        <f>V16*100/D16</f>
        <v>0</v>
      </c>
      <c r="W17" s="11">
        <f>W16*100/D16</f>
        <v>50</v>
      </c>
      <c r="X17" s="11">
        <f>X16*100/D16</f>
        <v>50</v>
      </c>
      <c r="Y17" s="11">
        <f>Y16*100/D16</f>
        <v>0</v>
      </c>
      <c r="Z17" s="11">
        <f>Z16*100/D16</f>
        <v>100</v>
      </c>
      <c r="AA17" s="11">
        <f>AA16*100/D16</f>
        <v>0</v>
      </c>
      <c r="AB17" s="11">
        <f>AB16*100/D16</f>
        <v>0</v>
      </c>
      <c r="AC17" s="11">
        <f>AC16*100/D16</f>
        <v>50</v>
      </c>
      <c r="AD17" s="11">
        <f>AD16*100/D16</f>
        <v>50</v>
      </c>
      <c r="AE17" s="11">
        <f>AE16*100/D16</f>
        <v>0</v>
      </c>
      <c r="AF17" s="11">
        <f>AF16*100/D16</f>
        <v>50</v>
      </c>
      <c r="AG17" s="11">
        <f>AG16*100/D16</f>
        <v>50</v>
      </c>
      <c r="AH17" s="11">
        <f>AH16*100/D16</f>
        <v>0</v>
      </c>
      <c r="AI17" s="11">
        <f>AI16*100/D16</f>
        <v>50</v>
      </c>
      <c r="AJ17" s="11">
        <f>AJ16*100/D16</f>
        <v>50</v>
      </c>
      <c r="AK17" s="11">
        <f>AK16*100/D16</f>
        <v>0</v>
      </c>
    </row>
  </sheetData>
  <mergeCells count="31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17"/>
  <sheetViews>
    <sheetView tabSelected="1" topLeftCell="Y1" zoomScale="80" zoomScaleNormal="80" workbookViewId="0">
      <selection activeCell="L17" sqref="L17"/>
    </sheetView>
  </sheetViews>
  <sheetFormatPr defaultRowHeight="14.5"/>
  <cols>
    <col min="2" max="2" width="22.90625" customWidth="1"/>
    <col min="3" max="3" width="25.1796875" customWidth="1"/>
    <col min="4" max="4" width="11.7265625" customWidth="1"/>
  </cols>
  <sheetData>
    <row r="1" spans="1:40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5" t="s">
        <v>26</v>
      </c>
      <c r="AM1" s="35"/>
      <c r="AN1" s="35"/>
    </row>
    <row r="2" spans="1:40" ht="15" customHeight="1">
      <c r="A2" s="1"/>
      <c r="B2" s="29" t="s">
        <v>41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8" t="s">
        <v>13</v>
      </c>
      <c r="U2" s="28"/>
      <c r="V2" s="28"/>
      <c r="W2" s="28"/>
      <c r="X2" s="28"/>
      <c r="Y2" s="28"/>
      <c r="Z2" s="28"/>
      <c r="AA2" s="28"/>
      <c r="AB2" s="28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5">
      <c r="A3" s="1"/>
      <c r="B3" s="28" t="s">
        <v>2</v>
      </c>
      <c r="C3" s="28"/>
      <c r="D3" s="28"/>
      <c r="E3" s="28"/>
      <c r="F3" s="28"/>
      <c r="G3" s="2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8" t="s">
        <v>31</v>
      </c>
      <c r="U3" s="28"/>
      <c r="V3" s="28"/>
      <c r="W3" s="28"/>
      <c r="X3" s="28"/>
      <c r="Y3" s="28"/>
      <c r="Z3" s="28"/>
      <c r="AA3" s="28"/>
      <c r="AB3" s="28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6" t="s">
        <v>32</v>
      </c>
      <c r="U4" s="36"/>
      <c r="V4" s="36"/>
      <c r="W4" s="36"/>
      <c r="X4" s="36"/>
      <c r="Y4" s="36"/>
      <c r="Z4" s="36"/>
      <c r="AA4" s="36"/>
      <c r="AB4" s="3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>
      <c r="A6" s="26" t="s">
        <v>0</v>
      </c>
      <c r="B6" s="27" t="s">
        <v>3</v>
      </c>
      <c r="C6" s="27" t="s">
        <v>4</v>
      </c>
      <c r="D6" s="27" t="s">
        <v>14</v>
      </c>
      <c r="E6" s="26" t="s">
        <v>5</v>
      </c>
      <c r="F6" s="26"/>
      <c r="G6" s="26"/>
      <c r="H6" s="32" t="s">
        <v>10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2" t="s">
        <v>11</v>
      </c>
      <c r="U6" s="33"/>
      <c r="V6" s="34"/>
      <c r="W6" s="32" t="s">
        <v>12</v>
      </c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4"/>
      <c r="AL6" s="27" t="s">
        <v>9</v>
      </c>
      <c r="AM6" s="27"/>
      <c r="AN6" s="27"/>
    </row>
    <row r="7" spans="1:40" ht="47.25" customHeight="1">
      <c r="A7" s="26"/>
      <c r="B7" s="27"/>
      <c r="C7" s="27"/>
      <c r="D7" s="27"/>
      <c r="E7" s="30" t="s">
        <v>6</v>
      </c>
      <c r="F7" s="30" t="s">
        <v>7</v>
      </c>
      <c r="G7" s="30" t="s">
        <v>8</v>
      </c>
      <c r="H7" s="32" t="s">
        <v>22</v>
      </c>
      <c r="I7" s="33"/>
      <c r="J7" s="34"/>
      <c r="K7" s="32" t="s">
        <v>27</v>
      </c>
      <c r="L7" s="33"/>
      <c r="M7" s="34"/>
      <c r="N7" s="32" t="s">
        <v>34</v>
      </c>
      <c r="O7" s="33"/>
      <c r="P7" s="34"/>
      <c r="Q7" s="32" t="s">
        <v>33</v>
      </c>
      <c r="R7" s="33"/>
      <c r="S7" s="34"/>
      <c r="T7" s="30" t="s">
        <v>6</v>
      </c>
      <c r="U7" s="30" t="s">
        <v>7</v>
      </c>
      <c r="V7" s="30" t="s">
        <v>8</v>
      </c>
      <c r="W7" s="32" t="s">
        <v>28</v>
      </c>
      <c r="X7" s="33"/>
      <c r="Y7" s="34"/>
      <c r="Z7" s="32" t="s">
        <v>24</v>
      </c>
      <c r="AA7" s="33"/>
      <c r="AB7" s="34"/>
      <c r="AC7" s="32" t="s">
        <v>29</v>
      </c>
      <c r="AD7" s="33"/>
      <c r="AE7" s="34"/>
      <c r="AF7" s="32" t="s">
        <v>30</v>
      </c>
      <c r="AG7" s="33"/>
      <c r="AH7" s="34"/>
      <c r="AI7" s="32" t="s">
        <v>25</v>
      </c>
      <c r="AJ7" s="33"/>
      <c r="AK7" s="34"/>
      <c r="AL7" s="30" t="s">
        <v>6</v>
      </c>
      <c r="AM7" s="30" t="s">
        <v>7</v>
      </c>
      <c r="AN7" s="30" t="s">
        <v>8</v>
      </c>
    </row>
    <row r="8" spans="1:40" ht="87.75" customHeight="1">
      <c r="A8" s="26"/>
      <c r="B8" s="27"/>
      <c r="C8" s="27"/>
      <c r="D8" s="27"/>
      <c r="E8" s="31"/>
      <c r="F8" s="31"/>
      <c r="G8" s="3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31"/>
      <c r="U8" s="31"/>
      <c r="V8" s="31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31"/>
      <c r="AM8" s="31"/>
      <c r="AN8" s="31"/>
    </row>
    <row r="9" spans="1:40" ht="15.5">
      <c r="A9" s="13">
        <v>1</v>
      </c>
      <c r="B9" s="3" t="s">
        <v>51</v>
      </c>
      <c r="C9" s="3" t="s">
        <v>52</v>
      </c>
      <c r="D9" s="13">
        <v>9</v>
      </c>
      <c r="E9" s="3">
        <v>8</v>
      </c>
      <c r="F9" s="3">
        <v>1</v>
      </c>
      <c r="G9" s="3">
        <v>0</v>
      </c>
      <c r="H9" s="3">
        <v>5</v>
      </c>
      <c r="I9" s="3">
        <v>4</v>
      </c>
      <c r="J9" s="3">
        <v>0</v>
      </c>
      <c r="K9" s="3">
        <v>5</v>
      </c>
      <c r="L9" s="3">
        <v>4</v>
      </c>
      <c r="M9" s="3">
        <v>0</v>
      </c>
      <c r="N9" s="3">
        <v>4</v>
      </c>
      <c r="O9" s="3">
        <v>4</v>
      </c>
      <c r="P9" s="3">
        <v>1</v>
      </c>
      <c r="Q9" s="3">
        <v>1</v>
      </c>
      <c r="R9" s="3">
        <v>8</v>
      </c>
      <c r="S9" s="3">
        <v>0</v>
      </c>
      <c r="T9" s="3">
        <v>7</v>
      </c>
      <c r="U9" s="3">
        <v>2</v>
      </c>
      <c r="V9" s="3">
        <v>0</v>
      </c>
      <c r="W9" s="3">
        <v>4</v>
      </c>
      <c r="X9" s="3">
        <v>4</v>
      </c>
      <c r="Y9" s="3">
        <v>1</v>
      </c>
      <c r="Z9" s="3">
        <v>5</v>
      </c>
      <c r="AA9" s="3">
        <v>4</v>
      </c>
      <c r="AB9" s="3">
        <v>0</v>
      </c>
      <c r="AC9" s="3">
        <v>6</v>
      </c>
      <c r="AD9" s="3">
        <v>3</v>
      </c>
      <c r="AE9" s="3">
        <v>0</v>
      </c>
      <c r="AF9" s="3">
        <v>6</v>
      </c>
      <c r="AG9" s="3">
        <v>3</v>
      </c>
      <c r="AH9" s="3">
        <v>0</v>
      </c>
      <c r="AI9" s="3">
        <v>6</v>
      </c>
      <c r="AJ9" s="3">
        <v>3</v>
      </c>
      <c r="AK9" s="3">
        <v>0</v>
      </c>
      <c r="AL9" s="3">
        <v>7</v>
      </c>
      <c r="AM9" s="3">
        <v>2</v>
      </c>
      <c r="AN9" s="3">
        <v>0</v>
      </c>
    </row>
    <row r="10" spans="1:40" ht="15.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5">
      <c r="A16" s="23" t="s">
        <v>15</v>
      </c>
      <c r="B16" s="24"/>
      <c r="C16" s="25"/>
      <c r="D16" s="8">
        <f>SUM(D9:D15)</f>
        <v>9</v>
      </c>
      <c r="E16" s="8">
        <f t="shared" ref="E16:AN16" si="0">SUM(E9:E15)</f>
        <v>8</v>
      </c>
      <c r="F16" s="8">
        <f t="shared" si="0"/>
        <v>1</v>
      </c>
      <c r="G16" s="8">
        <f t="shared" si="0"/>
        <v>0</v>
      </c>
      <c r="H16" s="8">
        <f t="shared" si="0"/>
        <v>5</v>
      </c>
      <c r="I16" s="8">
        <f t="shared" si="0"/>
        <v>4</v>
      </c>
      <c r="J16" s="8">
        <f t="shared" si="0"/>
        <v>0</v>
      </c>
      <c r="K16" s="8">
        <f t="shared" si="0"/>
        <v>5</v>
      </c>
      <c r="L16" s="8">
        <f t="shared" si="0"/>
        <v>4</v>
      </c>
      <c r="M16" s="8">
        <f t="shared" si="0"/>
        <v>0</v>
      </c>
      <c r="N16" s="8">
        <f t="shared" si="0"/>
        <v>4</v>
      </c>
      <c r="O16" s="8">
        <f t="shared" si="0"/>
        <v>4</v>
      </c>
      <c r="P16" s="8">
        <f t="shared" si="0"/>
        <v>1</v>
      </c>
      <c r="Q16" s="8">
        <f t="shared" si="0"/>
        <v>1</v>
      </c>
      <c r="R16" s="8">
        <f t="shared" si="0"/>
        <v>8</v>
      </c>
      <c r="S16" s="8">
        <f t="shared" si="0"/>
        <v>0</v>
      </c>
      <c r="T16" s="8">
        <f t="shared" si="0"/>
        <v>7</v>
      </c>
      <c r="U16" s="8">
        <f t="shared" si="0"/>
        <v>2</v>
      </c>
      <c r="V16" s="8">
        <f t="shared" si="0"/>
        <v>0</v>
      </c>
      <c r="W16" s="8">
        <f t="shared" si="0"/>
        <v>4</v>
      </c>
      <c r="X16" s="8">
        <f t="shared" si="0"/>
        <v>4</v>
      </c>
      <c r="Y16" s="8">
        <f t="shared" si="0"/>
        <v>1</v>
      </c>
      <c r="Z16" s="8">
        <f t="shared" si="0"/>
        <v>5</v>
      </c>
      <c r="AA16" s="8">
        <f t="shared" si="0"/>
        <v>4</v>
      </c>
      <c r="AB16" s="8">
        <f t="shared" si="0"/>
        <v>0</v>
      </c>
      <c r="AC16" s="8">
        <f t="shared" si="0"/>
        <v>6</v>
      </c>
      <c r="AD16" s="8">
        <f t="shared" si="0"/>
        <v>3</v>
      </c>
      <c r="AE16" s="8">
        <f t="shared" si="0"/>
        <v>0</v>
      </c>
      <c r="AF16" s="8">
        <f t="shared" si="0"/>
        <v>6</v>
      </c>
      <c r="AG16" s="8">
        <f t="shared" si="0"/>
        <v>3</v>
      </c>
      <c r="AH16" s="8">
        <f t="shared" si="0"/>
        <v>0</v>
      </c>
      <c r="AI16" s="8">
        <f t="shared" si="0"/>
        <v>6</v>
      </c>
      <c r="AJ16" s="8">
        <f t="shared" si="0"/>
        <v>3</v>
      </c>
      <c r="AK16" s="8">
        <f t="shared" si="0"/>
        <v>0</v>
      </c>
      <c r="AL16" s="8">
        <f t="shared" si="0"/>
        <v>7</v>
      </c>
      <c r="AM16" s="8">
        <f t="shared" si="0"/>
        <v>2</v>
      </c>
      <c r="AN16" s="8">
        <f t="shared" si="0"/>
        <v>0</v>
      </c>
    </row>
    <row r="17" spans="1:40" ht="15.5">
      <c r="A17" s="23" t="s">
        <v>16</v>
      </c>
      <c r="B17" s="24"/>
      <c r="C17" s="24"/>
      <c r="D17" s="9">
        <f>D16*100/D16</f>
        <v>100</v>
      </c>
      <c r="E17" s="10">
        <f>E16*100/D16</f>
        <v>88.888888888888886</v>
      </c>
      <c r="F17" s="11">
        <f>F16*100/D16</f>
        <v>11.111111111111111</v>
      </c>
      <c r="G17" s="11">
        <f>G16*100/D16</f>
        <v>0</v>
      </c>
      <c r="H17" s="8">
        <v>59</v>
      </c>
      <c r="I17" s="8">
        <v>41</v>
      </c>
      <c r="J17" s="8">
        <f>J16*100/D16</f>
        <v>0</v>
      </c>
      <c r="K17" s="8">
        <v>56</v>
      </c>
      <c r="L17" s="8">
        <v>44</v>
      </c>
      <c r="M17" s="8">
        <f>M16*100/D16</f>
        <v>0</v>
      </c>
      <c r="N17" s="8">
        <v>44</v>
      </c>
      <c r="O17" s="8">
        <v>44</v>
      </c>
      <c r="P17" s="8">
        <v>11</v>
      </c>
      <c r="Q17" s="8">
        <v>11</v>
      </c>
      <c r="R17" s="8">
        <v>89</v>
      </c>
      <c r="S17" s="8">
        <f>S16*100/D16</f>
        <v>0</v>
      </c>
      <c r="T17" s="8">
        <v>78</v>
      </c>
      <c r="U17" s="8">
        <v>22</v>
      </c>
      <c r="V17" s="8">
        <f>V16*100/D16</f>
        <v>0</v>
      </c>
      <c r="W17" s="8">
        <v>44</v>
      </c>
      <c r="X17" s="8">
        <v>44</v>
      </c>
      <c r="Y17" s="8">
        <v>11</v>
      </c>
      <c r="Z17" s="8">
        <v>56</v>
      </c>
      <c r="AA17" s="8">
        <v>44</v>
      </c>
      <c r="AB17" s="8">
        <f>AB16*100/D16</f>
        <v>0</v>
      </c>
      <c r="AC17" s="8">
        <v>67</v>
      </c>
      <c r="AD17" s="8">
        <v>33</v>
      </c>
      <c r="AE17" s="8">
        <f>AE16*100/D16</f>
        <v>0</v>
      </c>
      <c r="AF17" s="8">
        <v>67</v>
      </c>
      <c r="AG17" s="8">
        <v>33</v>
      </c>
      <c r="AH17" s="8">
        <f>AH16*100/D16</f>
        <v>0</v>
      </c>
      <c r="AI17" s="8">
        <v>67</v>
      </c>
      <c r="AJ17" s="8">
        <v>33</v>
      </c>
      <c r="AK17" s="8">
        <f>AK16*100/D16</f>
        <v>0</v>
      </c>
      <c r="AL17" s="8">
        <v>78</v>
      </c>
      <c r="AM17" s="8">
        <v>22</v>
      </c>
      <c r="AN17" s="8">
        <f>AN16*100/D16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5"/>
  <sheetViews>
    <sheetView zoomScale="70" zoomScaleNormal="70" workbookViewId="0">
      <selection activeCell="X16" sqref="X16"/>
    </sheetView>
  </sheetViews>
  <sheetFormatPr defaultRowHeight="14.5"/>
  <cols>
    <col min="1" max="1" width="6.453125" customWidth="1"/>
    <col min="2" max="2" width="29.81640625" customWidth="1"/>
    <col min="3" max="3" width="10.36328125" customWidth="1"/>
    <col min="21" max="21" width="10.90625" customWidth="1"/>
  </cols>
  <sheetData>
    <row r="1" spans="1:24">
      <c r="W1" s="35" t="s">
        <v>26</v>
      </c>
      <c r="X1" s="35"/>
    </row>
    <row r="2" spans="1:24" ht="15.5">
      <c r="A2" s="1"/>
      <c r="B2" s="29" t="s">
        <v>1</v>
      </c>
      <c r="C2" s="29"/>
      <c r="D2" s="29"/>
      <c r="E2" s="29"/>
      <c r="F2" s="29"/>
      <c r="G2" s="1"/>
      <c r="H2" s="1"/>
      <c r="I2" s="1"/>
      <c r="J2" s="2" t="s">
        <v>13</v>
      </c>
      <c r="K2" s="2"/>
      <c r="L2" s="2" t="s">
        <v>48</v>
      </c>
      <c r="M2" s="2"/>
      <c r="N2" s="2"/>
      <c r="O2" s="2"/>
      <c r="P2" s="2"/>
      <c r="Q2" s="2"/>
      <c r="R2" s="2"/>
      <c r="S2" s="2"/>
      <c r="T2" s="2"/>
      <c r="U2" s="1"/>
      <c r="V2" s="1"/>
      <c r="W2" s="1"/>
      <c r="X2" s="1"/>
    </row>
    <row r="3" spans="1:24" ht="15.5">
      <c r="A3" s="1"/>
      <c r="B3" s="28" t="s">
        <v>2</v>
      </c>
      <c r="C3" s="28"/>
      <c r="D3" s="28"/>
      <c r="E3" s="28"/>
      <c r="F3" s="28"/>
      <c r="G3" s="28"/>
      <c r="H3" s="28"/>
      <c r="I3" s="2"/>
      <c r="J3" s="2" t="s">
        <v>31</v>
      </c>
      <c r="K3" s="2" t="s">
        <v>46</v>
      </c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</row>
    <row r="4" spans="1:24" ht="15.5">
      <c r="A4" s="1"/>
      <c r="B4" s="1"/>
      <c r="C4" s="1"/>
      <c r="D4" s="1"/>
      <c r="E4" s="1"/>
      <c r="F4" s="1"/>
      <c r="G4" s="1"/>
      <c r="H4" s="1"/>
      <c r="I4" s="1"/>
      <c r="J4" s="2" t="s">
        <v>32</v>
      </c>
      <c r="K4" s="2"/>
      <c r="L4" s="2" t="s">
        <v>47</v>
      </c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</row>
    <row r="5" spans="1:24" ht="15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>
      <c r="A6" s="37" t="s">
        <v>0</v>
      </c>
      <c r="B6" s="27" t="s">
        <v>17</v>
      </c>
      <c r="C6" s="27" t="s">
        <v>14</v>
      </c>
      <c r="D6" s="42" t="s">
        <v>5</v>
      </c>
      <c r="E6" s="42"/>
      <c r="F6" s="42"/>
      <c r="G6" s="41" t="s">
        <v>10</v>
      </c>
      <c r="H6" s="41"/>
      <c r="I6" s="41"/>
      <c r="J6" s="41" t="s">
        <v>11</v>
      </c>
      <c r="K6" s="41"/>
      <c r="L6" s="41"/>
      <c r="M6" s="41" t="s">
        <v>12</v>
      </c>
      <c r="N6" s="41"/>
      <c r="O6" s="41"/>
      <c r="P6" s="41" t="s">
        <v>9</v>
      </c>
      <c r="Q6" s="41"/>
      <c r="R6" s="41"/>
      <c r="S6" s="38" t="s">
        <v>35</v>
      </c>
      <c r="T6" s="39"/>
      <c r="U6" s="39"/>
      <c r="V6" s="39"/>
      <c r="W6" s="39"/>
      <c r="X6" s="40"/>
    </row>
    <row r="7" spans="1:24" ht="77.5">
      <c r="A7" s="37"/>
      <c r="B7" s="27"/>
      <c r="C7" s="27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15.5">
      <c r="A8" s="17">
        <v>1</v>
      </c>
      <c r="B8" s="6" t="s">
        <v>18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2" si="1">S8*100/C8</f>
        <v>#DIV/0!</v>
      </c>
      <c r="U8" s="13">
        <f t="shared" ref="U8:U12" si="2">(E8+H8+K8+N8+Q8)/5</f>
        <v>0</v>
      </c>
      <c r="V8" s="13" t="e">
        <f t="shared" ref="V8:V12" si="3">U8*100/C8</f>
        <v>#DIV/0!</v>
      </c>
      <c r="W8" s="13">
        <f t="shared" ref="W8:W12" si="4">(F8+I8+L8+O8+R8)/5</f>
        <v>0</v>
      </c>
      <c r="X8" s="3" t="e">
        <f t="shared" ref="X8:X12" si="5">W8*100/C8</f>
        <v>#DIV/0!</v>
      </c>
    </row>
    <row r="9" spans="1:24" ht="15.5">
      <c r="A9" s="17">
        <v>2</v>
      </c>
      <c r="B9" s="3" t="s">
        <v>19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5">
      <c r="A10" s="17">
        <v>3</v>
      </c>
      <c r="B10" s="3" t="s">
        <v>20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5">
      <c r="A11" s="17">
        <v>4</v>
      </c>
      <c r="B11" s="3" t="s">
        <v>21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>
      <c r="A12" s="17">
        <v>5</v>
      </c>
      <c r="B12" s="3" t="s">
        <v>36</v>
      </c>
      <c r="C12" s="13">
        <v>9</v>
      </c>
      <c r="D12" s="3">
        <v>8</v>
      </c>
      <c r="E12" s="3">
        <v>1</v>
      </c>
      <c r="F12" s="3">
        <v>0</v>
      </c>
      <c r="G12" s="3">
        <v>4</v>
      </c>
      <c r="H12" s="3">
        <v>5</v>
      </c>
      <c r="I12" s="3">
        <v>0</v>
      </c>
      <c r="J12" s="3">
        <v>7</v>
      </c>
      <c r="K12" s="3">
        <v>2</v>
      </c>
      <c r="L12" s="3">
        <v>0</v>
      </c>
      <c r="M12" s="3">
        <v>5</v>
      </c>
      <c r="N12" s="3">
        <v>3</v>
      </c>
      <c r="O12" s="3">
        <v>1</v>
      </c>
      <c r="P12" s="3">
        <v>7</v>
      </c>
      <c r="Q12" s="3">
        <v>2</v>
      </c>
      <c r="R12" s="3">
        <v>0</v>
      </c>
      <c r="S12" s="13">
        <v>6</v>
      </c>
      <c r="T12" s="13">
        <v>67</v>
      </c>
      <c r="U12" s="13">
        <v>3</v>
      </c>
      <c r="V12" s="13">
        <v>33</v>
      </c>
      <c r="W12" s="13">
        <v>0</v>
      </c>
      <c r="X12" s="3">
        <f t="shared" si="5"/>
        <v>0</v>
      </c>
    </row>
    <row r="13" spans="1:24" ht="29.5" customHeight="1">
      <c r="A13" s="17">
        <v>6</v>
      </c>
      <c r="B13" s="6" t="s">
        <v>43</v>
      </c>
      <c r="C13" s="1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3">
        <f>(D13+G13+J13+M13+P13)/5</f>
        <v>0</v>
      </c>
      <c r="T13" s="13" t="e">
        <f>S13*100/C13</f>
        <v>#DIV/0!</v>
      </c>
      <c r="U13" s="13">
        <f>(E13+H13+K13+N13+Q13)/5</f>
        <v>0</v>
      </c>
      <c r="V13" s="13" t="e">
        <f>U13*100/C13</f>
        <v>#DIV/0!</v>
      </c>
      <c r="W13" s="13">
        <f>(F13+I13+L13+O13+R13)/5</f>
        <v>0</v>
      </c>
      <c r="X13" s="3" t="e">
        <f>W13*100/C13</f>
        <v>#DIV/0!</v>
      </c>
    </row>
    <row r="14" spans="1:24" ht="36.65" customHeight="1">
      <c r="A14" s="17">
        <v>7</v>
      </c>
      <c r="B14" s="6" t="s">
        <v>44</v>
      </c>
      <c r="C14" s="13">
        <v>8</v>
      </c>
      <c r="D14" s="3">
        <v>8</v>
      </c>
      <c r="E14" s="3">
        <v>0</v>
      </c>
      <c r="F14" s="3">
        <v>0</v>
      </c>
      <c r="G14" s="3">
        <v>4</v>
      </c>
      <c r="H14" s="3">
        <v>4</v>
      </c>
      <c r="I14" s="3">
        <v>0</v>
      </c>
      <c r="J14" s="3">
        <v>6</v>
      </c>
      <c r="K14" s="3">
        <v>2</v>
      </c>
      <c r="L14" s="3">
        <v>0</v>
      </c>
      <c r="M14" s="3">
        <v>6</v>
      </c>
      <c r="N14" s="3">
        <v>2</v>
      </c>
      <c r="O14" s="3">
        <v>0</v>
      </c>
      <c r="P14" s="3">
        <v>8</v>
      </c>
      <c r="Q14" s="3">
        <v>0</v>
      </c>
      <c r="R14" s="3">
        <v>0</v>
      </c>
      <c r="S14" s="21">
        <f>(D14+G14+J14+M14+P14)/5</f>
        <v>6.4</v>
      </c>
      <c r="T14" s="21">
        <f>S14*100/C14</f>
        <v>80</v>
      </c>
      <c r="U14" s="21">
        <f>(E14+H14+K14+N14+Q14)/5</f>
        <v>1.6</v>
      </c>
      <c r="V14" s="21">
        <f>U14*100/C14</f>
        <v>20</v>
      </c>
      <c r="W14" s="21">
        <f>(F14+I14+L14+O14+R14)/5</f>
        <v>0</v>
      </c>
      <c r="X14" s="22">
        <f>W14*100/C14</f>
        <v>0</v>
      </c>
    </row>
    <row r="15" spans="1:24" ht="15.5">
      <c r="A15" s="1"/>
      <c r="B15" s="5" t="s">
        <v>15</v>
      </c>
      <c r="C15" s="18">
        <f>C8+C9+C10+C11+C12+C13+C14</f>
        <v>17</v>
      </c>
      <c r="D15" s="20">
        <f t="shared" ref="D15:R15" si="6">D8+D9+D10+D11+D12+D13+D14</f>
        <v>16</v>
      </c>
      <c r="E15" s="20">
        <f t="shared" si="6"/>
        <v>1</v>
      </c>
      <c r="F15" s="20">
        <f t="shared" si="6"/>
        <v>0</v>
      </c>
      <c r="G15" s="20">
        <f t="shared" si="6"/>
        <v>8</v>
      </c>
      <c r="H15" s="20">
        <f t="shared" si="6"/>
        <v>9</v>
      </c>
      <c r="I15" s="20">
        <f t="shared" si="6"/>
        <v>0</v>
      </c>
      <c r="J15" s="20">
        <f t="shared" si="6"/>
        <v>13</v>
      </c>
      <c r="K15" s="20">
        <f t="shared" si="6"/>
        <v>4</v>
      </c>
      <c r="L15" s="20">
        <f t="shared" si="6"/>
        <v>0</v>
      </c>
      <c r="M15" s="20">
        <f t="shared" si="6"/>
        <v>11</v>
      </c>
      <c r="N15" s="20">
        <f t="shared" si="6"/>
        <v>5</v>
      </c>
      <c r="O15" s="20">
        <f t="shared" si="6"/>
        <v>1</v>
      </c>
      <c r="P15" s="20">
        <f t="shared" si="6"/>
        <v>15</v>
      </c>
      <c r="Q15" s="20">
        <f t="shared" si="6"/>
        <v>2</v>
      </c>
      <c r="R15" s="20">
        <f t="shared" si="6"/>
        <v>0</v>
      </c>
      <c r="S15" s="20"/>
      <c r="T15" s="21"/>
      <c r="U15" s="21"/>
      <c r="V15" s="21"/>
      <c r="W15" s="21"/>
      <c r="X15" s="22"/>
    </row>
    <row r="16" spans="1:24" ht="15.5">
      <c r="A16" s="1"/>
      <c r="B16" s="7" t="s">
        <v>16</v>
      </c>
      <c r="C16" s="19">
        <f>C15*100/C15</f>
        <v>100</v>
      </c>
      <c r="D16" s="10">
        <f>D15*100/C15</f>
        <v>94.117647058823536</v>
      </c>
      <c r="E16" s="11">
        <f>E15*100/C15</f>
        <v>5.882352941176471</v>
      </c>
      <c r="F16" s="11">
        <f>F15*100/C15</f>
        <v>0</v>
      </c>
      <c r="G16" s="11">
        <f>G15*100/C15</f>
        <v>47.058823529411768</v>
      </c>
      <c r="H16" s="11">
        <f>H15*100/C15</f>
        <v>52.941176470588232</v>
      </c>
      <c r="I16" s="11">
        <f>I15*100/C15</f>
        <v>0</v>
      </c>
      <c r="J16" s="11">
        <f>J15*100/C15</f>
        <v>76.470588235294116</v>
      </c>
      <c r="K16" s="11">
        <f>K15*100/C15</f>
        <v>23.529411764705884</v>
      </c>
      <c r="L16" s="11">
        <f>L15*100/C15</f>
        <v>0</v>
      </c>
      <c r="M16" s="11">
        <f>M15*100/C15</f>
        <v>64.705882352941174</v>
      </c>
      <c r="N16" s="11">
        <f>N15*100/C15</f>
        <v>29.411764705882351</v>
      </c>
      <c r="O16" s="11">
        <f>O15*100/C15</f>
        <v>5.882352941176471</v>
      </c>
      <c r="P16" s="11">
        <f>P15*100/C15</f>
        <v>88.235294117647058</v>
      </c>
      <c r="Q16" s="11">
        <f>Q15*100/C15</f>
        <v>11.764705882352942</v>
      </c>
      <c r="R16" s="11">
        <f>R15*100/C15</f>
        <v>0</v>
      </c>
      <c r="S16" s="21"/>
      <c r="T16" s="21"/>
      <c r="U16" s="21"/>
      <c r="V16" s="21"/>
      <c r="W16" s="21"/>
      <c r="X16" s="22"/>
    </row>
    <row r="17" spans="2:18" ht="15.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2">
    <mergeCell ref="A6:A7"/>
    <mergeCell ref="S6:X6"/>
    <mergeCell ref="W1:X1"/>
    <mergeCell ref="M6:O6"/>
    <mergeCell ref="P6:R6"/>
    <mergeCell ref="B2:F2"/>
    <mergeCell ref="B6:B7"/>
    <mergeCell ref="C6:C7"/>
    <mergeCell ref="D6:F6"/>
    <mergeCell ref="G6:I6"/>
    <mergeCell ref="J6:L6"/>
    <mergeCell ref="B3:H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dcterms:created xsi:type="dcterms:W3CDTF">2022-12-22T06:57:03Z</dcterms:created>
  <dcterms:modified xsi:type="dcterms:W3CDTF">2024-05-13T15:07:37Z</dcterms:modified>
</cp:coreProperties>
</file>